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7555" windowHeight="12315"/>
  </bookViews>
  <sheets>
    <sheet name="Sheet1 (2)نهایی" sheetId="1" r:id="rId1"/>
  </sheets>
  <calcPr calcId="145621"/>
</workbook>
</file>

<file path=xl/calcChain.xml><?xml version="1.0" encoding="utf-8"?>
<calcChain xmlns="http://schemas.openxmlformats.org/spreadsheetml/2006/main">
  <c r="G15" i="1" l="1"/>
  <c r="G16" i="1" s="1"/>
  <c r="F15" i="1"/>
  <c r="E15" i="1"/>
  <c r="C15" i="1"/>
  <c r="H14" i="1"/>
  <c r="H13" i="1"/>
  <c r="H12" i="1"/>
  <c r="H11" i="1"/>
  <c r="H10" i="1"/>
  <c r="H9" i="1"/>
  <c r="H8" i="1"/>
  <c r="H7" i="1"/>
  <c r="H6" i="1"/>
  <c r="G6" i="1"/>
  <c r="F6" i="1"/>
  <c r="F16" i="1" s="1"/>
  <c r="E6" i="1"/>
  <c r="E16" i="1" s="1"/>
  <c r="C6" i="1"/>
  <c r="C16" i="1" s="1"/>
  <c r="H5" i="1"/>
  <c r="H4" i="1"/>
  <c r="H16" i="1" l="1"/>
  <c r="H15" i="1"/>
</calcChain>
</file>

<file path=xl/sharedStrings.xml><?xml version="1.0" encoding="utf-8"?>
<sst xmlns="http://schemas.openxmlformats.org/spreadsheetml/2006/main" count="35" uniqueCount="24">
  <si>
    <t>نوع سرفصل ها</t>
  </si>
  <si>
    <t>عنوان حسابها</t>
  </si>
  <si>
    <t>آب</t>
  </si>
  <si>
    <t>برق</t>
  </si>
  <si>
    <t>خدمات حق النظاره</t>
  </si>
  <si>
    <t>خدمات کارشناسی</t>
  </si>
  <si>
    <t>اداری</t>
  </si>
  <si>
    <t>جمع</t>
  </si>
  <si>
    <t>دستمزد غیر مستقیم</t>
  </si>
  <si>
    <t>مجموع کارمندی</t>
  </si>
  <si>
    <t>-</t>
  </si>
  <si>
    <t>مجموع کارگری</t>
  </si>
  <si>
    <t>جمع دستمزد غیر مستقیم</t>
  </si>
  <si>
    <t>سربار</t>
  </si>
  <si>
    <t>رفاهی</t>
  </si>
  <si>
    <t xml:space="preserve">سوخت </t>
  </si>
  <si>
    <t xml:space="preserve">تعمیرات </t>
  </si>
  <si>
    <t>پست</t>
  </si>
  <si>
    <t xml:space="preserve">خدمات قراردادی </t>
  </si>
  <si>
    <t>سایر هزینه ها</t>
  </si>
  <si>
    <t>استهلاک</t>
  </si>
  <si>
    <t>هزینه ذخیره سنوات و مرخصی کارکنان</t>
  </si>
  <si>
    <t>جمع سربار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</si>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</sst>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78"/>
      <scheme val="minor"/>
    </font>
    <font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rightToLeft="1" tabSelected="1" view="pageBreakPreview" topLeftCell="A13" zoomScale="120" zoomScaleNormal="100" zoomScaleSheetLayoutView="120" workbookViewId="0">
      <selection activeCell="A7" sqref="A7:A15"/>
    </sheetView>
  </sheetViews>
  <sheetFormatPr defaultColWidth="25.5703125" defaultRowHeight="30" customHeight="1" x14ac:dyDescent="0.25"/>
  <cols>
    <col min="2" max="2" width="27.5703125" bestFit="1" customWidth="1"/>
  </cols>
  <sheetData>
    <row r="3" spans="1:8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30" customHeight="1" x14ac:dyDescent="0.25">
      <c r="A4" s="2" t="s">
        <v>8</v>
      </c>
      <c r="B4" s="1" t="s">
        <v>9</v>
      </c>
      <c r="C4" s="3">
        <v>122905355908</v>
      </c>
      <c r="D4" s="3" t="s">
        <v>10</v>
      </c>
      <c r="E4" s="3">
        <v>54999548844</v>
      </c>
      <c r="F4" s="3">
        <v>2894713097</v>
      </c>
      <c r="G4" s="3">
        <v>23227109140</v>
      </c>
      <c r="H4" s="3">
        <f>G4+F4+E4+C4</f>
        <v>204026726989</v>
      </c>
    </row>
    <row r="5" spans="1:8" ht="30" customHeight="1" x14ac:dyDescent="0.25">
      <c r="A5" s="4"/>
      <c r="B5" s="1" t="s">
        <v>11</v>
      </c>
      <c r="C5" s="3">
        <v>8331927445</v>
      </c>
      <c r="D5" s="3" t="s">
        <v>10</v>
      </c>
      <c r="E5" s="3">
        <v>7979533768</v>
      </c>
      <c r="F5" s="3">
        <v>419575409</v>
      </c>
      <c r="G5" s="3">
        <v>2490390644</v>
      </c>
      <c r="H5" s="3">
        <f t="shared" ref="H5:H16" si="0">G5+F5+E5+C5</f>
        <v>19221427266</v>
      </c>
    </row>
    <row r="6" spans="1:8" ht="30" customHeight="1" x14ac:dyDescent="0.25">
      <c r="A6" s="5" t="s">
        <v>12</v>
      </c>
      <c r="B6" s="6"/>
      <c r="C6" s="3">
        <f>SUM(C4:C5)</f>
        <v>131237283353</v>
      </c>
      <c r="D6" s="3"/>
      <c r="E6" s="3">
        <f>SUM(E4:E5)</f>
        <v>62979082612</v>
      </c>
      <c r="F6" s="3">
        <f>SUM(F4:F5)</f>
        <v>3314288506</v>
      </c>
      <c r="G6" s="3">
        <f>SUM(G4:G5)</f>
        <v>25717499784</v>
      </c>
      <c r="H6" s="3">
        <f t="shared" si="0"/>
        <v>223248154255</v>
      </c>
    </row>
    <row r="7" spans="1:8" ht="30" customHeight="1" x14ac:dyDescent="0.25">
      <c r="A7" s="2" t="s">
        <v>13</v>
      </c>
      <c r="B7" s="7" t="s">
        <v>14</v>
      </c>
      <c r="C7" s="3">
        <v>4241283845</v>
      </c>
      <c r="D7" s="3" t="s">
        <v>10</v>
      </c>
      <c r="E7" s="3">
        <v>3914883318</v>
      </c>
      <c r="F7" s="3">
        <v>206046490</v>
      </c>
      <c r="G7" s="3">
        <v>14480949700</v>
      </c>
      <c r="H7" s="3">
        <f t="shared" si="0"/>
        <v>22843163353</v>
      </c>
    </row>
    <row r="8" spans="1:8" ht="30" customHeight="1" x14ac:dyDescent="0.25">
      <c r="A8" s="8"/>
      <c r="B8" s="1" t="s">
        <v>15</v>
      </c>
      <c r="C8" s="3">
        <v>245756728</v>
      </c>
      <c r="D8" s="3" t="s">
        <v>10</v>
      </c>
      <c r="E8" s="3">
        <v>216924775</v>
      </c>
      <c r="F8" s="3">
        <v>11417067</v>
      </c>
      <c r="G8" s="3">
        <v>64762249</v>
      </c>
      <c r="H8" s="3">
        <f t="shared" si="0"/>
        <v>538860819</v>
      </c>
    </row>
    <row r="9" spans="1:8" ht="30" customHeight="1" x14ac:dyDescent="0.25">
      <c r="A9" s="8"/>
      <c r="B9" s="1" t="s">
        <v>16</v>
      </c>
      <c r="C9" s="3">
        <v>44265074057</v>
      </c>
      <c r="D9" s="3" t="s">
        <v>10</v>
      </c>
      <c r="E9" s="3">
        <v>33781977609</v>
      </c>
      <c r="F9" s="3">
        <v>199054453</v>
      </c>
      <c r="G9" s="3">
        <v>1862262514</v>
      </c>
      <c r="H9" s="3">
        <f t="shared" si="0"/>
        <v>80108368633</v>
      </c>
    </row>
    <row r="10" spans="1:8" ht="30" customHeight="1" x14ac:dyDescent="0.25">
      <c r="A10" s="8"/>
      <c r="B10" s="1" t="s">
        <v>17</v>
      </c>
      <c r="C10" s="3">
        <v>1306177218</v>
      </c>
      <c r="D10" s="3" t="s">
        <v>10</v>
      </c>
      <c r="E10" s="3">
        <v>1027595639</v>
      </c>
      <c r="F10" s="3">
        <v>54083981</v>
      </c>
      <c r="G10" s="3">
        <v>382373322</v>
      </c>
      <c r="H10" s="3">
        <f t="shared" si="0"/>
        <v>2770230160</v>
      </c>
    </row>
    <row r="11" spans="1:8" ht="30" customHeight="1" x14ac:dyDescent="0.25">
      <c r="A11" s="8"/>
      <c r="B11" s="1" t="s">
        <v>18</v>
      </c>
      <c r="C11" s="3">
        <v>196077913792</v>
      </c>
      <c r="D11" s="3" t="s">
        <v>10</v>
      </c>
      <c r="E11" s="3">
        <v>137506396126</v>
      </c>
      <c r="F11" s="3">
        <v>7307178901</v>
      </c>
      <c r="G11" s="3">
        <v>63955945981</v>
      </c>
      <c r="H11" s="3">
        <f t="shared" si="0"/>
        <v>404847434800</v>
      </c>
    </row>
    <row r="12" spans="1:8" ht="30" customHeight="1" x14ac:dyDescent="0.25">
      <c r="A12" s="8"/>
      <c r="B12" s="1" t="s">
        <v>19</v>
      </c>
      <c r="C12" s="3">
        <v>8936218371</v>
      </c>
      <c r="D12" s="3" t="s">
        <v>10</v>
      </c>
      <c r="E12" s="3">
        <v>8405615939</v>
      </c>
      <c r="F12" s="3">
        <v>442400313</v>
      </c>
      <c r="G12" s="3">
        <v>15780504090</v>
      </c>
      <c r="H12" s="3">
        <f t="shared" si="0"/>
        <v>33564738713</v>
      </c>
    </row>
    <row r="13" spans="1:8" ht="30" customHeight="1" x14ac:dyDescent="0.25">
      <c r="A13" s="8"/>
      <c r="B13" s="1" t="s">
        <v>20</v>
      </c>
      <c r="C13" s="3">
        <v>14682149139</v>
      </c>
      <c r="D13" s="3" t="s">
        <v>10</v>
      </c>
      <c r="E13" s="3">
        <v>8705624247</v>
      </c>
      <c r="F13" s="3">
        <v>458190750</v>
      </c>
      <c r="G13" s="3">
        <v>3020258024</v>
      </c>
      <c r="H13" s="3">
        <f t="shared" si="0"/>
        <v>26866222160</v>
      </c>
    </row>
    <row r="14" spans="1:8" ht="30" customHeight="1" x14ac:dyDescent="0.25">
      <c r="A14" s="8"/>
      <c r="B14" s="1" t="s">
        <v>21</v>
      </c>
      <c r="C14" s="3">
        <v>12621122831</v>
      </c>
      <c r="D14" s="3" t="s">
        <v>10</v>
      </c>
      <c r="E14" s="3">
        <v>12237639492</v>
      </c>
      <c r="F14" s="3">
        <v>44086289</v>
      </c>
      <c r="G14" s="3">
        <v>5884113999</v>
      </c>
      <c r="H14" s="3">
        <f t="shared" si="0"/>
        <v>30786962611</v>
      </c>
    </row>
    <row r="15" spans="1:8" ht="30" customHeight="1" x14ac:dyDescent="0.25">
      <c r="A15" s="4"/>
      <c r="B15" s="1" t="s">
        <v>22</v>
      </c>
      <c r="C15" s="3">
        <f>SUM(C7:C14)</f>
        <v>282375695981</v>
      </c>
      <c r="D15" s="3" t="s">
        <v>10</v>
      </c>
      <c r="E15" s="3">
        <f>SUM(E7:E14)</f>
        <v>205796657145</v>
      </c>
      <c r="F15" s="3">
        <f>SUM(F7:F14)</f>
        <v>8722458244</v>
      </c>
      <c r="G15" s="3">
        <f>SUM(G7:G14)</f>
        <v>105431169879</v>
      </c>
      <c r="H15" s="3">
        <f t="shared" si="0"/>
        <v>602325981249</v>
      </c>
    </row>
    <row r="16" spans="1:8" ht="30" customHeight="1" x14ac:dyDescent="0.25">
      <c r="A16" s="5" t="s">
        <v>23</v>
      </c>
      <c r="B16" s="6"/>
      <c r="C16" s="3">
        <f>C6+C15</f>
        <v>413612979334</v>
      </c>
      <c r="D16" s="3" t="s">
        <v>10</v>
      </c>
      <c r="E16" s="3">
        <f t="shared" ref="E16:F16" si="1">E6+E15</f>
        <v>268775739757</v>
      </c>
      <c r="F16" s="3">
        <f t="shared" si="1"/>
        <v>12036746750</v>
      </c>
      <c r="G16" s="3">
        <f>G6+G15</f>
        <v>131148669663</v>
      </c>
      <c r="H16" s="3">
        <f t="shared" si="0"/>
        <v>825574135504</v>
      </c>
    </row>
  </sheetData>
  <mergeCells count="4">
    <mergeCell ref="A4:A5"/>
    <mergeCell ref="A6:B6"/>
    <mergeCell ref="A7:A15"/>
    <mergeCell ref="A16:B16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(2)نهایی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Mahsa Moradzadegan</dc:creator>
  <cp:lastModifiedBy>Mahsa Moradzadegan</cp:lastModifiedBy>
  <dcterms:created xsi:type="dcterms:W3CDTF">2023-04-30T13:32:27Z</dcterms:created>
  <dcterms:modified xsi:type="dcterms:W3CDTF">2023-04-30T13:32:58Z</dcterms:modified>
</cp:coreProperties>
</file>